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Z:\PROJEKTY\_MILOŠ\2021\_Obce\_Efekt2021\Lažany\Příprava VŘ\"/>
    </mc:Choice>
  </mc:AlternateContent>
  <xr:revisionPtr revIDLastSave="0" documentId="13_ncr:1_{330A2831-AC13-425F-ADF6-15CD3B1C9CC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  <c r="G30" i="1"/>
  <c r="G25" i="1"/>
  <c r="G26" i="1"/>
  <c r="G22" i="1"/>
  <c r="H13" i="1"/>
  <c r="H14" i="1"/>
  <c r="H15" i="1"/>
  <c r="G17" i="1"/>
  <c r="G18" i="1"/>
  <c r="G8" i="1"/>
  <c r="G9" i="1"/>
  <c r="G10" i="1"/>
  <c r="G11" i="1"/>
  <c r="H23" i="1" l="1"/>
  <c r="H19" i="1"/>
  <c r="G24" i="1" l="1"/>
  <c r="G28" i="1" l="1"/>
  <c r="G16" i="1"/>
  <c r="G21" i="1"/>
  <c r="G7" i="1"/>
  <c r="G31" i="1" s="1"/>
  <c r="H12" i="1"/>
  <c r="H31" i="1" s="1"/>
  <c r="C31" i="1" l="1"/>
  <c r="F36" i="1"/>
  <c r="H36" i="1" s="1"/>
  <c r="G36" i="1" l="1"/>
  <c r="F35" i="1"/>
  <c r="F34" i="1" l="1"/>
  <c r="D35" i="1" s="1"/>
  <c r="G35" i="1"/>
  <c r="H35" i="1"/>
  <c r="G34" i="1" l="1"/>
  <c r="D36" i="1"/>
  <c r="H34" i="1"/>
</calcChain>
</file>

<file path=xl/sharedStrings.xml><?xml version="1.0" encoding="utf-8"?>
<sst xmlns="http://schemas.openxmlformats.org/spreadsheetml/2006/main" count="69" uniqueCount="49">
  <si>
    <t>č.</t>
  </si>
  <si>
    <t>Položka</t>
  </si>
  <si>
    <t>Počet</t>
  </si>
  <si>
    <t>MJ</t>
  </si>
  <si>
    <t>Kč/MJ</t>
  </si>
  <si>
    <t>osvětlovací soustava</t>
  </si>
  <si>
    <t>Nespůsobilé</t>
  </si>
  <si>
    <t>Způsobilé</t>
  </si>
  <si>
    <t>Výdaje v Kč bez DPH</t>
  </si>
  <si>
    <t>ks</t>
  </si>
  <si>
    <t>Montáž svítidel</t>
  </si>
  <si>
    <t>Montáž výložníků</t>
  </si>
  <si>
    <t>Demontáž svítidel</t>
  </si>
  <si>
    <t>kabel CYKY 3Bx1,5mm</t>
  </si>
  <si>
    <t>Pronájem plošiny</t>
  </si>
  <si>
    <t>hod.</t>
  </si>
  <si>
    <t>revize el. zařízení</t>
  </si>
  <si>
    <t>kpl.</t>
  </si>
  <si>
    <t>Měření osvětlení dle ČSN 13 201-4</t>
  </si>
  <si>
    <t>Tech dozor</t>
  </si>
  <si>
    <t>∑</t>
  </si>
  <si>
    <t>seřízení regulace ASTRO-DIM</t>
  </si>
  <si>
    <t>Rekapitulace</t>
  </si>
  <si>
    <t>podíl</t>
  </si>
  <si>
    <t>bez DPH</t>
  </si>
  <si>
    <t>DPH 21%</t>
  </si>
  <si>
    <t>s DPH</t>
  </si>
  <si>
    <t>Celkové výdaje</t>
  </si>
  <si>
    <t>z toho způsobilé výdaje</t>
  </si>
  <si>
    <t>z toho nezpůsobilé výdaje</t>
  </si>
  <si>
    <t xml:space="preserve">Montáž rozvaděče </t>
  </si>
  <si>
    <t>Kč</t>
  </si>
  <si>
    <t>Svorka proudová</t>
  </si>
  <si>
    <t>Ostatní materiál</t>
  </si>
  <si>
    <t>kpl</t>
  </si>
  <si>
    <t>Materiál</t>
  </si>
  <si>
    <t>Montážní práce</t>
  </si>
  <si>
    <t>Ostatní</t>
  </si>
  <si>
    <t>Rozvaděč včetně řízení , napěťové. stabilizace a monitoringu</t>
  </si>
  <si>
    <t>Výložník do 300mm</t>
  </si>
  <si>
    <t>Výložník do 1000mm</t>
  </si>
  <si>
    <t>Výložník do 2000mm</t>
  </si>
  <si>
    <t>Výložník do 2500mm</t>
  </si>
  <si>
    <t>Položkový rozpočet k akci VO Lažany</t>
  </si>
  <si>
    <t>LED svítidlo silniční 2700K max 15W AstroDim P5</t>
  </si>
  <si>
    <t>LED svítidlo silniční 2700K max 20W AstroDim  P4</t>
  </si>
  <si>
    <t>LED svítidlo silniční 2700K max 25W AstroDim M6</t>
  </si>
  <si>
    <t>LED svítidlo silniční 2700K max 70W AstroDim M4</t>
  </si>
  <si>
    <t>LED svítidlo Parkové  2700K max 20W náhradní LED modul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</si>
</sst>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10" xfId="0" applyBorder="1"/>
    <xf numFmtId="164" fontId="3" fillId="0" borderId="9" xfId="0" applyNumberFormat="1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4" fontId="0" fillId="0" borderId="1" xfId="0" applyNumberFormat="1" applyBorder="1"/>
    <xf numFmtId="4" fontId="0" fillId="0" borderId="8" xfId="0" applyNumberFormat="1" applyBorder="1"/>
    <xf numFmtId="0" fontId="2" fillId="2" borderId="1" xfId="0" applyFont="1" applyFill="1" applyBorder="1" applyAlignment="1">
      <alignment horizontal="center" wrapText="1"/>
    </xf>
    <xf numFmtId="0" fontId="0" fillId="2" borderId="4" xfId="0" applyFill="1" applyBorder="1"/>
    <xf numFmtId="0" fontId="2" fillId="2" borderId="5" xfId="0" applyFont="1" applyFill="1" applyBorder="1"/>
    <xf numFmtId="0" fontId="2" fillId="2" borderId="6" xfId="0" applyFont="1" applyFill="1" applyBorder="1"/>
    <xf numFmtId="10" fontId="0" fillId="0" borderId="1" xfId="1" applyNumberFormat="1" applyFont="1" applyBorder="1"/>
    <xf numFmtId="0" fontId="2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0" xfId="0" applyFont="1"/>
    <xf numFmtId="0" fontId="5" fillId="0" borderId="1" xfId="2" applyBorder="1" applyAlignment="1">
      <alignment horizontal="right"/>
    </xf>
    <xf numFmtId="0" fontId="5" fillId="0" borderId="1" xfId="2" applyBorder="1"/>
    <xf numFmtId="0" fontId="5" fillId="0" borderId="1" xfId="2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0" xfId="0" applyNumberFormat="1" applyBorder="1"/>
    <xf numFmtId="2" fontId="0" fillId="0" borderId="11" xfId="0" applyNumberFormat="1" applyBorder="1"/>
    <xf numFmtId="0" fontId="4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9"/>
  <sheetViews>
    <sheetView tabSelected="1" zoomScale="115" zoomScaleNormal="115" workbookViewId="0">
      <selection activeCell="K13" sqref="K13"/>
    </sheetView>
  </sheetViews>
  <sheetFormatPr defaultRowHeight="15" x14ac:dyDescent="0.25"/>
  <cols>
    <col min="1" max="1" width="1.5703125" customWidth="1"/>
    <col min="2" max="2" width="4" customWidth="1"/>
    <col min="3" max="3" width="52.42578125" customWidth="1"/>
    <col min="5" max="5" width="10.140625" bestFit="1" customWidth="1"/>
    <col min="6" max="6" width="12.7109375" bestFit="1" customWidth="1"/>
    <col min="7" max="7" width="16.28515625" bestFit="1" customWidth="1"/>
    <col min="8" max="8" width="14.85546875" bestFit="1" customWidth="1"/>
    <col min="9" max="9" width="15.42578125" bestFit="1" customWidth="1"/>
  </cols>
  <sheetData>
    <row r="1" spans="2:9" ht="15.75" x14ac:dyDescent="0.25">
      <c r="B1" s="30" t="s">
        <v>43</v>
      </c>
      <c r="C1" s="30"/>
      <c r="D1" s="30"/>
      <c r="E1" s="30"/>
      <c r="F1" s="30"/>
      <c r="G1" s="30"/>
      <c r="H1" s="30"/>
      <c r="I1" s="30"/>
    </row>
    <row r="2" spans="2:9" ht="15.75" thickBot="1" x14ac:dyDescent="0.3"/>
    <row r="3" spans="2:9" x14ac:dyDescent="0.25">
      <c r="B3" s="31" t="s">
        <v>0</v>
      </c>
      <c r="C3" s="37" t="s">
        <v>1</v>
      </c>
      <c r="D3" s="37" t="s">
        <v>2</v>
      </c>
      <c r="E3" s="37" t="s">
        <v>3</v>
      </c>
      <c r="F3" s="39" t="s">
        <v>8</v>
      </c>
      <c r="G3" s="40"/>
      <c r="H3" s="41"/>
      <c r="I3" s="1"/>
    </row>
    <row r="4" spans="2:9" x14ac:dyDescent="0.25">
      <c r="B4" s="32"/>
      <c r="C4" s="38"/>
      <c r="D4" s="38"/>
      <c r="E4" s="38"/>
      <c r="F4" s="33" t="s">
        <v>4</v>
      </c>
      <c r="G4" s="16" t="s">
        <v>7</v>
      </c>
      <c r="H4" s="17" t="s">
        <v>6</v>
      </c>
    </row>
    <row r="5" spans="2:9" ht="36" customHeight="1" x14ac:dyDescent="0.25">
      <c r="B5" s="32"/>
      <c r="C5" s="38"/>
      <c r="D5" s="38"/>
      <c r="E5" s="38"/>
      <c r="F5" s="34"/>
      <c r="G5" s="11" t="s">
        <v>5</v>
      </c>
      <c r="H5" s="17"/>
    </row>
    <row r="6" spans="2:9" ht="17.25" customHeight="1" x14ac:dyDescent="0.25">
      <c r="B6" s="42" t="s">
        <v>35</v>
      </c>
      <c r="C6" s="43"/>
      <c r="D6" s="43"/>
      <c r="E6" s="43"/>
      <c r="F6" s="43"/>
      <c r="G6" s="43"/>
      <c r="H6" s="44"/>
    </row>
    <row r="7" spans="2:9" x14ac:dyDescent="0.25">
      <c r="B7" s="4">
        <v>1</v>
      </c>
      <c r="C7" s="2" t="s">
        <v>44</v>
      </c>
      <c r="D7" s="21">
        <v>11</v>
      </c>
      <c r="E7" s="3" t="s">
        <v>9</v>
      </c>
      <c r="F7" s="19"/>
      <c r="G7" s="19">
        <f>D7*F7</f>
        <v>0</v>
      </c>
      <c r="H7" s="10"/>
    </row>
    <row r="8" spans="2:9" x14ac:dyDescent="0.25">
      <c r="B8" s="4">
        <v>2</v>
      </c>
      <c r="C8" s="2" t="s">
        <v>45</v>
      </c>
      <c r="D8" s="21">
        <v>48</v>
      </c>
      <c r="E8" s="27" t="s">
        <v>9</v>
      </c>
      <c r="F8" s="19"/>
      <c r="G8" s="19">
        <f t="shared" ref="G8:G11" si="0">D8*F8</f>
        <v>0</v>
      </c>
      <c r="H8" s="10"/>
    </row>
    <row r="9" spans="2:9" x14ac:dyDescent="0.25">
      <c r="B9" s="4">
        <v>3</v>
      </c>
      <c r="C9" s="2" t="s">
        <v>46</v>
      </c>
      <c r="D9" s="21">
        <v>7</v>
      </c>
      <c r="E9" s="18" t="s">
        <v>9</v>
      </c>
      <c r="F9" s="19"/>
      <c r="G9" s="19">
        <f t="shared" si="0"/>
        <v>0</v>
      </c>
      <c r="H9" s="10"/>
    </row>
    <row r="10" spans="2:9" x14ac:dyDescent="0.25">
      <c r="B10" s="4">
        <v>4</v>
      </c>
      <c r="C10" s="2" t="s">
        <v>47</v>
      </c>
      <c r="D10" s="21">
        <v>32</v>
      </c>
      <c r="E10" s="20" t="s">
        <v>9</v>
      </c>
      <c r="F10" s="19"/>
      <c r="G10" s="19">
        <f t="shared" si="0"/>
        <v>0</v>
      </c>
      <c r="H10" s="10"/>
    </row>
    <row r="11" spans="2:9" x14ac:dyDescent="0.25">
      <c r="B11" s="4">
        <v>5</v>
      </c>
      <c r="C11" s="2" t="s">
        <v>48</v>
      </c>
      <c r="D11" s="21">
        <v>8</v>
      </c>
      <c r="E11" s="27" t="s">
        <v>9</v>
      </c>
      <c r="F11" s="19"/>
      <c r="G11" s="19">
        <f t="shared" si="0"/>
        <v>0</v>
      </c>
      <c r="H11" s="10"/>
    </row>
    <row r="12" spans="2:9" x14ac:dyDescent="0.25">
      <c r="B12" s="4">
        <v>6</v>
      </c>
      <c r="C12" s="2" t="s">
        <v>39</v>
      </c>
      <c r="D12" s="2">
        <v>34</v>
      </c>
      <c r="E12" s="3" t="s">
        <v>9</v>
      </c>
      <c r="F12" s="19"/>
      <c r="G12" s="19"/>
      <c r="H12" s="10">
        <f>D12*F12</f>
        <v>0</v>
      </c>
    </row>
    <row r="13" spans="2:9" x14ac:dyDescent="0.25">
      <c r="B13" s="4">
        <v>7</v>
      </c>
      <c r="C13" s="2" t="s">
        <v>40</v>
      </c>
      <c r="D13" s="2">
        <v>1</v>
      </c>
      <c r="E13" s="27" t="s">
        <v>9</v>
      </c>
      <c r="F13" s="19"/>
      <c r="G13" s="19"/>
      <c r="H13" s="10">
        <f t="shared" ref="H13:H15" si="1">D13*F13</f>
        <v>0</v>
      </c>
    </row>
    <row r="14" spans="2:9" x14ac:dyDescent="0.25">
      <c r="B14" s="4">
        <v>8</v>
      </c>
      <c r="C14" s="2" t="s">
        <v>41</v>
      </c>
      <c r="D14" s="2">
        <v>7</v>
      </c>
      <c r="E14" s="27" t="s">
        <v>9</v>
      </c>
      <c r="F14" s="19"/>
      <c r="G14" s="19"/>
      <c r="H14" s="10">
        <f t="shared" si="1"/>
        <v>0</v>
      </c>
    </row>
    <row r="15" spans="2:9" x14ac:dyDescent="0.25">
      <c r="B15" s="4">
        <v>9</v>
      </c>
      <c r="C15" s="2" t="s">
        <v>42</v>
      </c>
      <c r="D15" s="2">
        <v>32</v>
      </c>
      <c r="E15" s="27" t="s">
        <v>9</v>
      </c>
      <c r="F15" s="19"/>
      <c r="G15" s="19"/>
      <c r="H15" s="10">
        <f t="shared" si="1"/>
        <v>0</v>
      </c>
    </row>
    <row r="16" spans="2:9" x14ac:dyDescent="0.25">
      <c r="B16" s="4">
        <v>10</v>
      </c>
      <c r="C16" s="2" t="s">
        <v>13</v>
      </c>
      <c r="D16" s="2">
        <v>450</v>
      </c>
      <c r="E16" s="3" t="s">
        <v>9</v>
      </c>
      <c r="F16" s="19"/>
      <c r="G16" s="19">
        <f>D16*F16</f>
        <v>0</v>
      </c>
      <c r="H16" s="10"/>
    </row>
    <row r="17" spans="2:8" x14ac:dyDescent="0.25">
      <c r="B17" s="4">
        <v>11</v>
      </c>
      <c r="C17" s="2" t="s">
        <v>32</v>
      </c>
      <c r="D17" s="2">
        <v>150</v>
      </c>
      <c r="E17" s="18" t="s">
        <v>9</v>
      </c>
      <c r="F17" s="19"/>
      <c r="G17" s="19">
        <f t="shared" ref="G17:G18" si="2">D17*F17</f>
        <v>0</v>
      </c>
      <c r="H17" s="10"/>
    </row>
    <row r="18" spans="2:8" x14ac:dyDescent="0.25">
      <c r="B18" s="4">
        <v>12</v>
      </c>
      <c r="C18" s="2" t="s">
        <v>38</v>
      </c>
      <c r="D18" s="2">
        <v>1</v>
      </c>
      <c r="E18" s="22" t="s">
        <v>9</v>
      </c>
      <c r="F18" s="19"/>
      <c r="G18" s="19">
        <f t="shared" si="2"/>
        <v>0</v>
      </c>
      <c r="H18" s="10"/>
    </row>
    <row r="19" spans="2:8" ht="15.75" x14ac:dyDescent="0.25">
      <c r="B19" s="4">
        <v>13</v>
      </c>
      <c r="C19" s="25" t="s">
        <v>33</v>
      </c>
      <c r="D19" s="24">
        <v>1</v>
      </c>
      <c r="E19" s="26" t="s">
        <v>34</v>
      </c>
      <c r="F19" s="19"/>
      <c r="G19" s="19"/>
      <c r="H19" s="10">
        <f>D19*F19</f>
        <v>0</v>
      </c>
    </row>
    <row r="20" spans="2:8" x14ac:dyDescent="0.25">
      <c r="B20" s="42" t="s">
        <v>36</v>
      </c>
      <c r="C20" s="43"/>
      <c r="D20" s="43"/>
      <c r="E20" s="43"/>
      <c r="F20" s="43"/>
      <c r="G20" s="43"/>
      <c r="H20" s="44"/>
    </row>
    <row r="21" spans="2:8" x14ac:dyDescent="0.25">
      <c r="B21" s="4">
        <v>14</v>
      </c>
      <c r="C21" s="2" t="s">
        <v>12</v>
      </c>
      <c r="D21" s="2">
        <v>96</v>
      </c>
      <c r="E21" s="3" t="s">
        <v>9</v>
      </c>
      <c r="F21" s="19"/>
      <c r="G21" s="19">
        <f t="shared" ref="G21:G30" si="3">D21*F21</f>
        <v>0</v>
      </c>
      <c r="H21" s="10"/>
    </row>
    <row r="22" spans="2:8" x14ac:dyDescent="0.25">
      <c r="B22" s="4">
        <v>15</v>
      </c>
      <c r="C22" s="2" t="s">
        <v>10</v>
      </c>
      <c r="D22" s="2">
        <v>104</v>
      </c>
      <c r="E22" s="3" t="s">
        <v>9</v>
      </c>
      <c r="F22" s="19"/>
      <c r="G22" s="19">
        <f t="shared" si="3"/>
        <v>0</v>
      </c>
      <c r="H22" s="10"/>
    </row>
    <row r="23" spans="2:8" x14ac:dyDescent="0.25">
      <c r="B23" s="4">
        <v>16</v>
      </c>
      <c r="C23" s="2" t="s">
        <v>11</v>
      </c>
      <c r="D23" s="2">
        <v>73</v>
      </c>
      <c r="E23" s="22" t="s">
        <v>9</v>
      </c>
      <c r="F23" s="19"/>
      <c r="G23" s="19"/>
      <c r="H23" s="10">
        <f>D23*F23</f>
        <v>0</v>
      </c>
    </row>
    <row r="24" spans="2:8" x14ac:dyDescent="0.25">
      <c r="B24" s="4">
        <v>17</v>
      </c>
      <c r="C24" s="2" t="s">
        <v>30</v>
      </c>
      <c r="D24" s="2">
        <v>1</v>
      </c>
      <c r="E24" s="3" t="s">
        <v>9</v>
      </c>
      <c r="F24" s="19"/>
      <c r="G24" s="19">
        <f t="shared" si="3"/>
        <v>0</v>
      </c>
      <c r="H24" s="10"/>
    </row>
    <row r="25" spans="2:8" x14ac:dyDescent="0.25">
      <c r="B25" s="4">
        <v>18</v>
      </c>
      <c r="C25" s="2" t="s">
        <v>21</v>
      </c>
      <c r="D25" s="2">
        <v>104</v>
      </c>
      <c r="E25" s="3" t="s">
        <v>9</v>
      </c>
      <c r="F25" s="19"/>
      <c r="G25" s="19">
        <f t="shared" si="3"/>
        <v>0</v>
      </c>
      <c r="H25" s="10"/>
    </row>
    <row r="26" spans="2:8" x14ac:dyDescent="0.25">
      <c r="B26" s="4">
        <v>19</v>
      </c>
      <c r="C26" s="2" t="s">
        <v>14</v>
      </c>
      <c r="D26" s="2">
        <v>110</v>
      </c>
      <c r="E26" s="3" t="s">
        <v>15</v>
      </c>
      <c r="F26" s="19"/>
      <c r="G26" s="19">
        <f t="shared" si="3"/>
        <v>0</v>
      </c>
      <c r="H26" s="10"/>
    </row>
    <row r="27" spans="2:8" x14ac:dyDescent="0.25">
      <c r="B27" s="42" t="s">
        <v>37</v>
      </c>
      <c r="C27" s="43"/>
      <c r="D27" s="43"/>
      <c r="E27" s="43"/>
      <c r="F27" s="43"/>
      <c r="G27" s="43"/>
      <c r="H27" s="44"/>
    </row>
    <row r="28" spans="2:8" x14ac:dyDescent="0.25">
      <c r="B28" s="4">
        <v>20</v>
      </c>
      <c r="C28" s="2" t="s">
        <v>16</v>
      </c>
      <c r="D28" s="2">
        <v>1</v>
      </c>
      <c r="E28" s="3" t="s">
        <v>17</v>
      </c>
      <c r="F28" s="19"/>
      <c r="G28" s="9">
        <f t="shared" si="3"/>
        <v>0</v>
      </c>
      <c r="H28" s="10"/>
    </row>
    <row r="29" spans="2:8" x14ac:dyDescent="0.25">
      <c r="B29" s="4">
        <v>21</v>
      </c>
      <c r="C29" s="2" t="s">
        <v>18</v>
      </c>
      <c r="D29" s="2">
        <v>1</v>
      </c>
      <c r="E29" s="3" t="s">
        <v>17</v>
      </c>
      <c r="F29" s="19"/>
      <c r="G29" s="9">
        <f t="shared" si="3"/>
        <v>0</v>
      </c>
      <c r="H29" s="10"/>
    </row>
    <row r="30" spans="2:8" x14ac:dyDescent="0.25">
      <c r="B30" s="4">
        <v>22</v>
      </c>
      <c r="C30" s="2" t="s">
        <v>19</v>
      </c>
      <c r="D30" s="2">
        <v>1</v>
      </c>
      <c r="E30" s="3" t="s">
        <v>17</v>
      </c>
      <c r="F30" s="19"/>
      <c r="G30" s="9">
        <f t="shared" si="3"/>
        <v>0</v>
      </c>
      <c r="H30" s="10"/>
    </row>
    <row r="31" spans="2:8" ht="15.75" thickBot="1" x14ac:dyDescent="0.3">
      <c r="B31" s="6" t="s">
        <v>20</v>
      </c>
      <c r="C31" s="7">
        <f>SUM(G31:H31)</f>
        <v>0</v>
      </c>
      <c r="D31" s="7"/>
      <c r="E31" s="7"/>
      <c r="F31" s="7"/>
      <c r="G31" s="7">
        <f>SUM(G7:G30)</f>
        <v>0</v>
      </c>
      <c r="H31" s="8">
        <f>SUM(H7:H30)</f>
        <v>0</v>
      </c>
    </row>
    <row r="32" spans="2:8" ht="15.75" thickBot="1" x14ac:dyDescent="0.3"/>
    <row r="33" spans="2:8" x14ac:dyDescent="0.25">
      <c r="B33" s="12"/>
      <c r="C33" s="13" t="s">
        <v>22</v>
      </c>
      <c r="D33" s="13" t="s">
        <v>23</v>
      </c>
      <c r="E33" s="13"/>
      <c r="F33" s="13" t="s">
        <v>24</v>
      </c>
      <c r="G33" s="13" t="s">
        <v>25</v>
      </c>
      <c r="H33" s="14" t="s">
        <v>26</v>
      </c>
    </row>
    <row r="34" spans="2:8" x14ac:dyDescent="0.25">
      <c r="B34" s="4">
        <v>1</v>
      </c>
      <c r="C34" s="2" t="s">
        <v>27</v>
      </c>
      <c r="D34" s="2"/>
      <c r="E34" s="2" t="s">
        <v>31</v>
      </c>
      <c r="F34" s="9">
        <f>C31</f>
        <v>0</v>
      </c>
      <c r="G34" s="9">
        <f>F34*0.21</f>
        <v>0</v>
      </c>
      <c r="H34" s="10">
        <f>F34*1.21</f>
        <v>0</v>
      </c>
    </row>
    <row r="35" spans="2:8" x14ac:dyDescent="0.25">
      <c r="B35" s="4">
        <v>2</v>
      </c>
      <c r="C35" s="2" t="s">
        <v>28</v>
      </c>
      <c r="D35" s="15" t="e">
        <f>F35/F34</f>
        <v>#DIV/0!</v>
      </c>
      <c r="E35" s="2" t="s">
        <v>31</v>
      </c>
      <c r="F35" s="9">
        <f>G31</f>
        <v>0</v>
      </c>
      <c r="G35" s="9">
        <f>F35*0.21</f>
        <v>0</v>
      </c>
      <c r="H35" s="10">
        <f>F35*1.21</f>
        <v>0</v>
      </c>
    </row>
    <row r="36" spans="2:8" x14ac:dyDescent="0.25">
      <c r="B36" s="4">
        <v>3</v>
      </c>
      <c r="C36" s="2" t="s">
        <v>29</v>
      </c>
      <c r="D36" s="15" t="e">
        <f>F36/F34</f>
        <v>#DIV/0!</v>
      </c>
      <c r="E36" s="2" t="s">
        <v>31</v>
      </c>
      <c r="F36" s="9">
        <f>H31</f>
        <v>0</v>
      </c>
      <c r="G36" s="9">
        <f>F36*0.21</f>
        <v>0</v>
      </c>
      <c r="H36" s="10">
        <f>F36*1.21</f>
        <v>0</v>
      </c>
    </row>
    <row r="37" spans="2:8" ht="5.25" customHeight="1" thickBot="1" x14ac:dyDescent="0.3">
      <c r="B37" s="35"/>
      <c r="C37" s="36"/>
      <c r="D37" s="5"/>
      <c r="E37" s="5"/>
      <c r="F37" s="28"/>
      <c r="G37" s="28"/>
      <c r="H37" s="29"/>
    </row>
    <row r="39" spans="2:8" x14ac:dyDescent="0.25">
      <c r="C39" s="23"/>
    </row>
  </sheetData>
  <mergeCells count="11">
    <mergeCell ref="B1:I1"/>
    <mergeCell ref="B3:B5"/>
    <mergeCell ref="F4:F5"/>
    <mergeCell ref="B37:C37"/>
    <mergeCell ref="C3:C5"/>
    <mergeCell ref="D3:D5"/>
    <mergeCell ref="E3:E5"/>
    <mergeCell ref="F3:H3"/>
    <mergeCell ref="B6:H6"/>
    <mergeCell ref="B20:H20"/>
    <mergeCell ref="B27:H27"/>
  </mergeCells>
  <phoneticPr fontId="6" type="noConversion"/>
  <pageMargins left="0.70866141732283472" right="0.70866141732283472" top="0.19685039370078741" bottom="0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2019-10-21T06:52:11Z</cp:lastPrinted>
  <dcterms:created xsi:type="dcterms:W3CDTF">2017-12-01T10:02:58Z</dcterms:created>
  <dcterms:modified xsi:type="dcterms:W3CDTF">2021-02-23T07:54:51Z</dcterms:modified>
</cp:coreProperties>
</file>